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6015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F14" i="1" s="1"/>
  <c r="D11" i="1"/>
  <c r="E10" i="1"/>
  <c r="D10" i="1"/>
  <c r="F13" i="1"/>
  <c r="D13" i="1"/>
  <c r="F12" i="1"/>
  <c r="D12" i="1"/>
  <c r="F9" i="1"/>
  <c r="D14" i="1"/>
  <c r="E14" i="1"/>
  <c r="F8" i="1"/>
  <c r="D8" i="1"/>
  <c r="F7" i="1"/>
  <c r="D7" i="1"/>
</calcChain>
</file>

<file path=xl/sharedStrings.xml><?xml version="1.0" encoding="utf-8"?>
<sst xmlns="http://schemas.openxmlformats.org/spreadsheetml/2006/main" count="19" uniqueCount="18">
  <si>
    <t>Cuota diaria 300 pesos, premio por asistencia del 20 %, ayuda de despensa en monedero electronico 40 %, becas para los trabajadores 1000 pesos mensuales,</t>
  </si>
  <si>
    <t>día de descanso es el sabado, horas extras trabajadas doce horas extras a la semana, es de jornada diurna, en chihuahua, es operador de producción</t>
  </si>
  <si>
    <t>Salario</t>
  </si>
  <si>
    <t>Ingreso total</t>
  </si>
  <si>
    <t>Ingreso gravable</t>
  </si>
  <si>
    <t>Ingreso exento</t>
  </si>
  <si>
    <t>Prima dominical</t>
  </si>
  <si>
    <t>300*.25</t>
  </si>
  <si>
    <t>Premio de asistencia</t>
  </si>
  <si>
    <t>Ayuda de despensa</t>
  </si>
  <si>
    <t>Becas para los trabajadores</t>
  </si>
  <si>
    <t>Totales</t>
  </si>
  <si>
    <t>Horas extras</t>
  </si>
  <si>
    <t>2100*.20</t>
  </si>
  <si>
    <t>9*37.5*2</t>
  </si>
  <si>
    <t>3*37.5*3</t>
  </si>
  <si>
    <t>Exenta el 50 por ciento o 5 salarios minimos</t>
  </si>
  <si>
    <t>2100*.40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</si>
</sst>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tabSelected="1" workbookViewId="0">
      <selection activeCell="E21" sqref="E21"/>
    </sheetView>
  </sheetViews>
  <sheetFormatPr baseColWidth="10" defaultRowHeight="15" x14ac:dyDescent="0.25"/>
  <cols>
    <col min="2" max="2" width="28.28515625" customWidth="1"/>
    <col min="3" max="3" width="15.28515625" bestFit="1" customWidth="1"/>
    <col min="4" max="4" width="12.140625" bestFit="1" customWidth="1"/>
    <col min="5" max="5" width="14.28515625" bestFit="1" customWidth="1"/>
    <col min="6" max="6" width="15.5703125" bestFit="1" customWidth="1"/>
  </cols>
  <sheetData>
    <row r="2" spans="2:14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</row>
    <row r="3" spans="2:14" x14ac:dyDescent="0.2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</row>
    <row r="6" spans="2:14" x14ac:dyDescent="0.25">
      <c r="D6" t="s">
        <v>3</v>
      </c>
      <c r="E6" t="s">
        <v>5</v>
      </c>
      <c r="F6" t="s">
        <v>4</v>
      </c>
    </row>
    <row r="7" spans="2:14" x14ac:dyDescent="0.25">
      <c r="B7" t="s">
        <v>2</v>
      </c>
      <c r="C7">
        <v>300</v>
      </c>
      <c r="D7">
        <f>300*7</f>
        <v>2100</v>
      </c>
      <c r="E7">
        <v>0</v>
      </c>
      <c r="F7">
        <f>300*7</f>
        <v>2100</v>
      </c>
    </row>
    <row r="8" spans="2:14" x14ac:dyDescent="0.25">
      <c r="B8" t="s">
        <v>6</v>
      </c>
      <c r="C8" s="3" t="s">
        <v>7</v>
      </c>
      <c r="D8">
        <f>300*0.25</f>
        <v>75</v>
      </c>
      <c r="E8">
        <v>63.77</v>
      </c>
      <c r="F8">
        <f>D8-E8</f>
        <v>11.229999999999997</v>
      </c>
    </row>
    <row r="9" spans="2:14" x14ac:dyDescent="0.25">
      <c r="B9" t="s">
        <v>8</v>
      </c>
      <c r="C9" s="3" t="s">
        <v>13</v>
      </c>
      <c r="D9">
        <v>420</v>
      </c>
      <c r="E9">
        <v>0</v>
      </c>
      <c r="F9">
        <f>420</f>
        <v>420</v>
      </c>
    </row>
    <row r="10" spans="2:14" x14ac:dyDescent="0.25">
      <c r="B10" t="s">
        <v>9</v>
      </c>
      <c r="C10" s="3" t="s">
        <v>17</v>
      </c>
      <c r="D10">
        <f>2100*0.4</f>
        <v>840</v>
      </c>
      <c r="E10">
        <f>2100*0.4</f>
        <v>840</v>
      </c>
      <c r="F10">
        <v>0</v>
      </c>
    </row>
    <row r="11" spans="2:14" x14ac:dyDescent="0.25">
      <c r="B11" t="s">
        <v>10</v>
      </c>
      <c r="C11">
        <v>1000</v>
      </c>
      <c r="D11" s="5">
        <f>1000/4</f>
        <v>250</v>
      </c>
      <c r="E11" s="5">
        <f t="shared" ref="E11:F11" si="0">1000/4</f>
        <v>250</v>
      </c>
      <c r="F11" s="5">
        <f t="shared" si="0"/>
        <v>250</v>
      </c>
    </row>
    <row r="12" spans="2:14" x14ac:dyDescent="0.25">
      <c r="B12" t="s">
        <v>12</v>
      </c>
      <c r="C12" s="3" t="s">
        <v>14</v>
      </c>
      <c r="D12">
        <f>37.5*2*9</f>
        <v>675</v>
      </c>
      <c r="E12">
        <v>318.85000000000002</v>
      </c>
      <c r="F12">
        <f>D12-E12</f>
        <v>356.15</v>
      </c>
      <c r="G12" s="6" t="s">
        <v>16</v>
      </c>
      <c r="H12" s="6"/>
      <c r="I12" s="6"/>
      <c r="J12" s="6"/>
    </row>
    <row r="13" spans="2:14" x14ac:dyDescent="0.25">
      <c r="B13" t="s">
        <v>12</v>
      </c>
      <c r="C13" s="3" t="s">
        <v>15</v>
      </c>
      <c r="D13">
        <f>37.5*3*3</f>
        <v>337.5</v>
      </c>
      <c r="E13">
        <v>0</v>
      </c>
      <c r="F13">
        <f>D13</f>
        <v>337.5</v>
      </c>
    </row>
    <row r="14" spans="2:14" x14ac:dyDescent="0.25">
      <c r="B14" t="s">
        <v>11</v>
      </c>
      <c r="D14" s="5">
        <f>SUM(D7:D11)</f>
        <v>3685</v>
      </c>
      <c r="E14" s="5">
        <f>SUM(E7:E11)</f>
        <v>1153.77</v>
      </c>
      <c r="F14">
        <f>SUM(F7:F11)</f>
        <v>2781.23</v>
      </c>
    </row>
    <row r="15" spans="2:14" x14ac:dyDescent="0.25">
      <c r="B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m6015</dc:creator>
  <cp:lastModifiedBy>m6015</cp:lastModifiedBy>
  <dcterms:created xsi:type="dcterms:W3CDTF">2014-08-27T18:17:24Z</dcterms:created>
  <dcterms:modified xsi:type="dcterms:W3CDTF">2014-08-27T19:02:57Z</dcterms:modified>
</cp:coreProperties>
</file>