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6016\Desktop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K7" i="1"/>
  <c r="I7" i="1"/>
  <c r="H7" i="1"/>
  <c r="E12" i="1"/>
  <c r="F12" i="1"/>
  <c r="D12" i="1"/>
  <c r="E11" i="1"/>
  <c r="E15" i="1"/>
  <c r="F15" i="1" s="1"/>
  <c r="D15" i="1"/>
  <c r="D11" i="1"/>
  <c r="D8" i="1"/>
  <c r="D7" i="1"/>
</calcChain>
</file>

<file path=xl/sharedStrings.xml><?xml version="1.0" encoding="utf-8"?>
<sst xmlns="http://schemas.openxmlformats.org/spreadsheetml/2006/main" count="25" uniqueCount="24">
  <si>
    <t>Ingresos totales</t>
  </si>
  <si>
    <t>Ingresos exentos</t>
  </si>
  <si>
    <t>Ingresos gravables</t>
  </si>
  <si>
    <t>Nomina semanal</t>
  </si>
  <si>
    <t>100*7</t>
  </si>
  <si>
    <t>Prima dominical</t>
  </si>
  <si>
    <t>100*.25</t>
  </si>
  <si>
    <t>Vales de despensa</t>
  </si>
  <si>
    <t>100*.40</t>
  </si>
  <si>
    <t>Uniformes</t>
  </si>
  <si>
    <t>Prevision social</t>
  </si>
  <si>
    <t xml:space="preserve"> </t>
  </si>
  <si>
    <t>Tablita semanal</t>
  </si>
  <si>
    <t>Tablita menos limite inferior</t>
  </si>
  <si>
    <t>Segundo renglon</t>
  </si>
  <si>
    <t>Impuesto</t>
  </si>
  <si>
    <t>cuota fija</t>
  </si>
  <si>
    <t>Impuesto total</t>
  </si>
  <si>
    <t>Subsidio</t>
  </si>
  <si>
    <t>Tabla de sub</t>
  </si>
  <si>
    <t>el día de descanso es el sábado.</t>
  </si>
  <si>
    <t>Es un trabajador operativo que gana 100 pesos diarios y recibe a parte del salario vales de despensa por el 40 por ciento y recibe ayuda para uniformes de 100 pesos a la semana,</t>
  </si>
  <si>
    <t>Percepción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</si>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</sst>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4" xfId="0" applyFill="1" applyBorder="1" applyAlignment="1"/>
    <xf numFmtId="0" fontId="0" fillId="2" borderId="5" xfId="0" applyFill="1" applyBorder="1" applyAlignment="1"/>
    <xf numFmtId="2" fontId="0" fillId="0" borderId="0" xfId="0" applyNumberFormat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5"/>
  <sheetViews>
    <sheetView tabSelected="1" workbookViewId="0">
      <selection activeCell="D15" sqref="D15"/>
    </sheetView>
  </sheetViews>
  <sheetFormatPr baseColWidth="10" defaultRowHeight="15" x14ac:dyDescent="0.25"/>
  <cols>
    <col min="1" max="1" width="4.7109375" customWidth="1"/>
    <col min="2" max="2" width="17.5703125" bestFit="1" customWidth="1"/>
    <col min="4" max="4" width="15" bestFit="1" customWidth="1"/>
    <col min="5" max="5" width="16.140625" bestFit="1" customWidth="1"/>
    <col min="6" max="6" width="17.42578125" bestFit="1" customWidth="1"/>
    <col min="7" max="7" width="16.140625" bestFit="1" customWidth="1"/>
    <col min="8" max="8" width="26.7109375" bestFit="1" customWidth="1"/>
    <col min="9" max="9" width="16.140625" bestFit="1" customWidth="1"/>
    <col min="11" max="11" width="14" bestFit="1" customWidth="1"/>
    <col min="12" max="12" width="8.5703125" bestFit="1" customWidth="1"/>
  </cols>
  <sheetData>
    <row r="3" spans="2:11" x14ac:dyDescent="0.25">
      <c r="B3" s="6" t="s">
        <v>21</v>
      </c>
      <c r="C3" s="7"/>
      <c r="D3" s="7"/>
      <c r="E3" s="7"/>
      <c r="F3" s="7"/>
      <c r="G3" s="7"/>
      <c r="H3" s="7"/>
      <c r="I3" s="7"/>
      <c r="J3" s="7"/>
      <c r="K3" s="8"/>
    </row>
    <row r="4" spans="2:11" x14ac:dyDescent="0.25">
      <c r="B4" s="1" t="s">
        <v>20</v>
      </c>
      <c r="C4" s="2"/>
      <c r="D4" s="2"/>
      <c r="E4" s="2"/>
      <c r="F4" s="2"/>
      <c r="G4" s="2"/>
      <c r="H4" s="2"/>
      <c r="I4" s="2"/>
      <c r="J4" s="4"/>
      <c r="K4" s="5"/>
    </row>
    <row r="6" spans="2:11" x14ac:dyDescent="0.25">
      <c r="D6" t="s">
        <v>0</v>
      </c>
      <c r="E6" t="s">
        <v>1</v>
      </c>
      <c r="F6" t="s">
        <v>2</v>
      </c>
      <c r="G6" t="s">
        <v>12</v>
      </c>
      <c r="H6" t="s">
        <v>13</v>
      </c>
      <c r="I6" t="s">
        <v>15</v>
      </c>
      <c r="J6" t="s">
        <v>16</v>
      </c>
      <c r="K6" t="s">
        <v>17</v>
      </c>
    </row>
    <row r="7" spans="2:11" x14ac:dyDescent="0.25">
      <c r="B7" t="s">
        <v>3</v>
      </c>
      <c r="C7" t="s">
        <v>4</v>
      </c>
      <c r="D7">
        <f>100*7</f>
        <v>700</v>
      </c>
      <c r="E7">
        <v>0</v>
      </c>
      <c r="F7">
        <v>700</v>
      </c>
      <c r="G7" t="s">
        <v>14</v>
      </c>
      <c r="H7">
        <f>700-114.25</f>
        <v>585.75</v>
      </c>
      <c r="I7" s="3">
        <f>H7*0.064</f>
        <v>37.488</v>
      </c>
      <c r="J7">
        <v>2.17</v>
      </c>
      <c r="K7" s="3">
        <f>I7+J7</f>
        <v>39.658000000000001</v>
      </c>
    </row>
    <row r="8" spans="2:11" x14ac:dyDescent="0.25">
      <c r="B8" t="s">
        <v>5</v>
      </c>
      <c r="C8" t="s">
        <v>6</v>
      </c>
      <c r="D8">
        <f>100*0.25</f>
        <v>25</v>
      </c>
      <c r="E8">
        <v>25</v>
      </c>
      <c r="F8">
        <v>0</v>
      </c>
    </row>
    <row r="9" spans="2:11" x14ac:dyDescent="0.25">
      <c r="B9" t="s">
        <v>7</v>
      </c>
      <c r="C9" t="s">
        <v>8</v>
      </c>
      <c r="D9">
        <v>40</v>
      </c>
      <c r="E9">
        <v>40</v>
      </c>
      <c r="F9">
        <v>0</v>
      </c>
    </row>
    <row r="10" spans="2:11" x14ac:dyDescent="0.25">
      <c r="B10" t="s">
        <v>9</v>
      </c>
      <c r="C10">
        <v>100</v>
      </c>
      <c r="D10">
        <v>100</v>
      </c>
      <c r="E10">
        <v>100</v>
      </c>
      <c r="F10">
        <v>0</v>
      </c>
      <c r="I10" t="s">
        <v>19</v>
      </c>
      <c r="J10" t="s">
        <v>18</v>
      </c>
    </row>
    <row r="11" spans="2:11" x14ac:dyDescent="0.25">
      <c r="B11" t="s">
        <v>10</v>
      </c>
      <c r="D11">
        <f>D10+D9</f>
        <v>140</v>
      </c>
      <c r="E11">
        <f t="shared" ref="E11:F11" si="0">E10+E9</f>
        <v>140</v>
      </c>
      <c r="F11">
        <v>0</v>
      </c>
      <c r="I11" t="s">
        <v>14</v>
      </c>
      <c r="J11" s="3">
        <f>K7-93.66</f>
        <v>-54.001999999999995</v>
      </c>
      <c r="K11" t="s">
        <v>22</v>
      </c>
    </row>
    <row r="12" spans="2:11" x14ac:dyDescent="0.25">
      <c r="D12">
        <f>SUM(D7:D10)</f>
        <v>865</v>
      </c>
      <c r="E12">
        <f t="shared" ref="E12:F12" si="1">SUM(E7:E10)</f>
        <v>165</v>
      </c>
      <c r="F12">
        <f t="shared" si="1"/>
        <v>700</v>
      </c>
    </row>
    <row r="14" spans="2:11" x14ac:dyDescent="0.25">
      <c r="D14" s="9" t="s">
        <v>23</v>
      </c>
      <c r="E14" s="9"/>
      <c r="F14" s="9"/>
      <c r="H14" t="s">
        <v>11</v>
      </c>
    </row>
    <row r="15" spans="2:11" x14ac:dyDescent="0.25">
      <c r="D15" s="3">
        <f>63.77*7*365</f>
        <v>162932.35</v>
      </c>
      <c r="E15" s="3">
        <f>D15/52</f>
        <v>3133.314423076923</v>
      </c>
      <c r="F15" s="3">
        <f>E15-F7</f>
        <v>2433.314423076923</v>
      </c>
    </row>
  </sheetData>
  <mergeCells count="2">
    <mergeCell ref="B4:I4"/>
    <mergeCell ref="D14:F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m6016</dc:creator>
  <cp:lastModifiedBy>m6016</cp:lastModifiedBy>
  <dcterms:created xsi:type="dcterms:W3CDTF">2014-08-22T18:22:34Z</dcterms:created>
  <dcterms:modified xsi:type="dcterms:W3CDTF">2014-08-22T18:50:56Z</dcterms:modified>
</cp:coreProperties>
</file>